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FSP\Projetos 2023\Portaria\DOcs para montagem do processo\"/>
    </mc:Choice>
  </mc:AlternateContent>
  <bookViews>
    <workbookView xWindow="0" yWindow="0" windowWidth="16380" windowHeight="8190" tabRatio="500"/>
  </bookViews>
  <sheets>
    <sheet name="Planilha1" sheetId="1" r:id="rId1"/>
  </sheets>
  <definedNames>
    <definedName name="_xlnm.Print_Area" localSheetId="0">Planilha1!$B$2:$F$32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9" i="1" l="1"/>
  <c r="C21" i="1"/>
  <c r="B23" i="1" s="1"/>
  <c r="C22" i="1" l="1"/>
</calcChain>
</file>

<file path=xl/sharedStrings.xml><?xml version="1.0" encoding="utf-8"?>
<sst xmlns="http://schemas.openxmlformats.org/spreadsheetml/2006/main" count="30" uniqueCount="27">
  <si>
    <t>REF.</t>
  </si>
  <si>
    <t>Processo Administrativo n.º 23436.001051.2023-39  (Pagamento)</t>
  </si>
  <si>
    <t xml:space="preserve">Cálculo: Média dos pesos dos conceitos: insuficiente (2), regular (3), Bom (4) e ótimo (5) multiplicado pela constante K = 23. O resultado será avaliado com base nas faixas de reajuste abaixo.
Qualidade=(∑ Pesos)/(Qtd Conceitos)*K
</t>
  </si>
  <si>
    <t>1) Qualidade de</t>
  </si>
  <si>
    <t>à</t>
  </si>
  <si>
    <t>2) Qualidade de</t>
  </si>
  <si>
    <t>3) Qualidade de</t>
  </si>
  <si>
    <t>4) Qualidade de</t>
  </si>
  <si>
    <t>Insuficiente</t>
  </si>
  <si>
    <t>Regular</t>
  </si>
  <si>
    <t>Bom</t>
  </si>
  <si>
    <t>Ótimo</t>
  </si>
  <si>
    <t>Pesos</t>
  </si>
  <si>
    <t>Assiduidade</t>
  </si>
  <si>
    <t>Pontualidade</t>
  </si>
  <si>
    <t xml:space="preserve">Prontidão e proatividade na prestação do serviço </t>
  </si>
  <si>
    <t>Tratamento dispensado ao público quando da execução do serviço</t>
  </si>
  <si>
    <t>Qualidade do serviço prestado</t>
  </si>
  <si>
    <t>Qualidade dos  uniformes</t>
  </si>
  <si>
    <t>Proatividade para identificação de falhas em relação ao atendimento ao publico</t>
  </si>
  <si>
    <t>Celeridade  na  execução dos serviços prestados.</t>
  </si>
  <si>
    <t>Qualidade do serviço (0 a 100)</t>
  </si>
  <si>
    <t>Valor a ser pago (% do valor mensal do contrato)</t>
  </si>
  <si>
    <t>__________________________________</t>
  </si>
  <si>
    <t>Registro</t>
  </si>
  <si>
    <t>Assinatura do fiscal</t>
  </si>
  <si>
    <t>ANEXO  II - Pesquisa de qualidade dos serviços do IMR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</si>
</sst>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3" fillId="0" borderId="0" applyBorder="0" applyProtection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right" vertical="center" wrapText="1"/>
    </xf>
    <xf numFmtId="0" fontId="0" fillId="2" borderId="6" xfId="0" applyFill="1" applyBorder="1" applyAlignment="1">
      <alignment horizontal="center" vertical="center" wrapText="1"/>
    </xf>
    <xf numFmtId="9" fontId="0" fillId="2" borderId="7" xfId="1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9" fontId="0" fillId="2" borderId="9" xfId="1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>
      <alignment horizontal="right" vertical="center" wrapText="1"/>
    </xf>
    <xf numFmtId="0" fontId="0" fillId="2" borderId="11" xfId="0" applyFill="1" applyBorder="1" applyAlignment="1">
      <alignment horizontal="center" vertical="center" wrapText="1"/>
    </xf>
    <xf numFmtId="9" fontId="0" fillId="2" borderId="12" xfId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right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6" xfId="0" applyFont="1" applyFill="1" applyBorder="1" applyAlignment="1">
      <alignment horizontal="left" vertical="center"/>
    </xf>
    <xf numFmtId="0" fontId="0" fillId="2" borderId="8" xfId="0" applyFill="1" applyBorder="1"/>
    <xf numFmtId="0" fontId="0" fillId="2" borderId="9" xfId="0" applyFill="1" applyBorder="1" applyAlignment="1">
      <alignment vertical="center"/>
    </xf>
    <xf numFmtId="0" fontId="0" fillId="2" borderId="16" xfId="0" applyFont="1" applyFill="1" applyBorder="1" applyAlignment="1">
      <alignment horizontal="right"/>
    </xf>
    <xf numFmtId="2" fontId="0" fillId="2" borderId="17" xfId="0" applyNumberFormat="1" applyFill="1" applyBorder="1" applyAlignment="1">
      <alignment horizontal="center" vertical="center"/>
    </xf>
    <xf numFmtId="9" fontId="0" fillId="2" borderId="17" xfId="1" applyFont="1" applyFill="1" applyBorder="1" applyAlignment="1" applyProtection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2" fontId="0" fillId="2" borderId="0" xfId="1" applyNumberFormat="1" applyFont="1" applyFill="1" applyBorder="1" applyAlignment="1" applyProtection="1"/>
    <xf numFmtId="0" fontId="0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10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7C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0"/>
  <sheetViews>
    <sheetView tabSelected="1" topLeftCell="A9" zoomScaleNormal="100" workbookViewId="0">
      <selection activeCell="F12" sqref="F12"/>
    </sheetView>
  </sheetViews>
  <sheetFormatPr defaultColWidth="14.5703125" defaultRowHeight="15" x14ac:dyDescent="0.25"/>
  <cols>
    <col min="1" max="1" width="3.7109375" style="1" customWidth="1"/>
    <col min="2" max="2" width="82.7109375" style="1" customWidth="1"/>
    <col min="3" max="6" width="10.7109375" style="2" customWidth="1"/>
    <col min="7" max="7" width="3.7109375" style="1" customWidth="1"/>
    <col min="8" max="1024" width="14.5703125" style="1"/>
  </cols>
  <sheetData>
    <row r="1" spans="2:6" ht="18.75" customHeight="1" x14ac:dyDescent="0.25"/>
    <row r="2" spans="2:6" x14ac:dyDescent="0.25">
      <c r="B2" s="3" t="s">
        <v>26</v>
      </c>
      <c r="C2" s="4" t="s">
        <v>0</v>
      </c>
      <c r="D2" s="30"/>
      <c r="E2" s="30"/>
      <c r="F2" s="30"/>
    </row>
    <row r="3" spans="2:6" ht="40.5" customHeight="1" x14ac:dyDescent="0.25">
      <c r="B3" s="31" t="s">
        <v>1</v>
      </c>
      <c r="C3" s="31"/>
      <c r="D3" s="31"/>
      <c r="E3" s="31"/>
      <c r="F3" s="31"/>
    </row>
    <row r="4" spans="2:6" ht="76.5" customHeight="1" x14ac:dyDescent="0.25">
      <c r="B4" s="32" t="s">
        <v>2</v>
      </c>
      <c r="C4" s="32"/>
      <c r="D4" s="32"/>
      <c r="E4" s="32"/>
      <c r="F4" s="32"/>
    </row>
    <row r="5" spans="2:6" ht="43.5" customHeight="1" x14ac:dyDescent="0.25">
      <c r="B5" s="5" t="s">
        <v>3</v>
      </c>
      <c r="C5" s="6">
        <v>90</v>
      </c>
      <c r="D5" s="6" t="s">
        <v>4</v>
      </c>
      <c r="E5" s="6">
        <v>100</v>
      </c>
      <c r="F5" s="7">
        <v>1</v>
      </c>
    </row>
    <row r="6" spans="2:6" ht="43.5" customHeight="1" x14ac:dyDescent="0.25">
      <c r="B6" s="8" t="s">
        <v>5</v>
      </c>
      <c r="C6" s="9">
        <v>80</v>
      </c>
      <c r="D6" s="9" t="s">
        <v>4</v>
      </c>
      <c r="E6" s="9">
        <v>89.99</v>
      </c>
      <c r="F6" s="10">
        <v>0.98</v>
      </c>
    </row>
    <row r="7" spans="2:6" ht="43.5" customHeight="1" x14ac:dyDescent="0.25">
      <c r="B7" s="8" t="s">
        <v>6</v>
      </c>
      <c r="C7" s="9">
        <v>60</v>
      </c>
      <c r="D7" s="9" t="s">
        <v>4</v>
      </c>
      <c r="E7" s="9">
        <v>79.989999999999995</v>
      </c>
      <c r="F7" s="10">
        <v>0.95</v>
      </c>
    </row>
    <row r="8" spans="2:6" ht="42.75" customHeight="1" x14ac:dyDescent="0.25">
      <c r="B8" s="11" t="s">
        <v>7</v>
      </c>
      <c r="C8" s="12">
        <v>0</v>
      </c>
      <c r="D8" s="12" t="s">
        <v>4</v>
      </c>
      <c r="E8" s="12">
        <v>59.99</v>
      </c>
      <c r="F8" s="13">
        <v>0.9</v>
      </c>
    </row>
    <row r="10" spans="2:6" ht="30" x14ac:dyDescent="0.25">
      <c r="B10" s="14"/>
      <c r="C10" s="15" t="s">
        <v>8</v>
      </c>
      <c r="D10" s="15" t="s">
        <v>9</v>
      </c>
      <c r="E10" s="15" t="s">
        <v>10</v>
      </c>
      <c r="F10" s="16" t="s">
        <v>11</v>
      </c>
    </row>
    <row r="11" spans="2:6" x14ac:dyDescent="0.25">
      <c r="B11" s="17" t="s">
        <v>12</v>
      </c>
      <c r="C11" s="18">
        <v>2</v>
      </c>
      <c r="D11" s="18">
        <v>3</v>
      </c>
      <c r="E11" s="18">
        <v>4</v>
      </c>
      <c r="F11" s="19">
        <v>5</v>
      </c>
    </row>
    <row r="12" spans="2:6" x14ac:dyDescent="0.25">
      <c r="B12" s="20" t="s">
        <v>13</v>
      </c>
      <c r="C12" s="18"/>
      <c r="D12" s="18"/>
      <c r="E12" s="18"/>
      <c r="F12" s="19"/>
    </row>
    <row r="13" spans="2:6" x14ac:dyDescent="0.25">
      <c r="B13" s="20" t="s">
        <v>14</v>
      </c>
      <c r="C13" s="18"/>
      <c r="D13" s="18"/>
      <c r="E13" s="18"/>
      <c r="F13" s="19"/>
    </row>
    <row r="14" spans="2:6" x14ac:dyDescent="0.25">
      <c r="B14" s="20" t="s">
        <v>15</v>
      </c>
      <c r="C14" s="18"/>
      <c r="D14" s="18"/>
      <c r="E14" s="18"/>
      <c r="F14" s="19"/>
    </row>
    <row r="15" spans="2:6" x14ac:dyDescent="0.25">
      <c r="B15" s="20" t="s">
        <v>16</v>
      </c>
      <c r="C15" s="18"/>
      <c r="D15" s="18"/>
      <c r="E15" s="18"/>
      <c r="F15" s="19"/>
    </row>
    <row r="16" spans="2:6" x14ac:dyDescent="0.25">
      <c r="B16" s="20" t="s">
        <v>17</v>
      </c>
      <c r="C16" s="18"/>
      <c r="D16" s="18"/>
      <c r="E16" s="18"/>
      <c r="F16" s="19"/>
    </row>
    <row r="17" spans="2:6" x14ac:dyDescent="0.25">
      <c r="B17" s="20" t="s">
        <v>18</v>
      </c>
      <c r="C17" s="18"/>
      <c r="D17" s="18"/>
      <c r="E17" s="18"/>
      <c r="F17" s="19"/>
    </row>
    <row r="18" spans="2:6" x14ac:dyDescent="0.25">
      <c r="B18" s="20" t="s">
        <v>19</v>
      </c>
      <c r="C18" s="18"/>
      <c r="D18" s="18"/>
      <c r="E18" s="18"/>
      <c r="F18" s="19"/>
    </row>
    <row r="19" spans="2:6" x14ac:dyDescent="0.25">
      <c r="B19" s="20" t="s">
        <v>20</v>
      </c>
      <c r="C19" s="18"/>
      <c r="D19" s="18"/>
      <c r="E19" s="18"/>
      <c r="F19" s="19"/>
    </row>
    <row r="20" spans="2:6" x14ac:dyDescent="0.25">
      <c r="B20" s="21"/>
      <c r="F20" s="22"/>
    </row>
    <row r="21" spans="2:6" x14ac:dyDescent="0.25">
      <c r="B21" s="23" t="s">
        <v>21</v>
      </c>
      <c r="C21" s="24">
        <f>IF(((COUNTA(C12:C19)*C11+COUNTA(D12:D19)*D11+COUNTA(E12:E19)*E11+COUNTA(F12:F19)*F11)/COUNTA(B12:B19)*23)&gt;100,100,(COUNTA(C12:C19)*C11+COUNTA(D12:D19)*D11+COUNTA(E12:E19)*E11+COUNTA(F12:F19)*F11)/COUNTA(B12:B19)*23)</f>
        <v>0</v>
      </c>
      <c r="F21" s="22"/>
    </row>
    <row r="22" spans="2:6" x14ac:dyDescent="0.25">
      <c r="B22" s="23" t="s">
        <v>22</v>
      </c>
      <c r="C22" s="25">
        <f>IF(AND(ROUND(C21,3)&gt;=C5,ROUND(C21,3)&lt;=E5),F5,IF(AND(ROUND(C21,3)&gt;=C6,ROUND(C21,3)&lt;=E6),F6,IF(AND(ROUND(C21,3)&gt;=C7,ROUND(C21,3)&lt;=E7),F7,IF(AND(ROUND(C21,3)&gt;=C8,ROUND(C21,3)&lt;=E8),F8,""))))</f>
        <v>0.9</v>
      </c>
      <c r="F22" s="22"/>
    </row>
    <row r="23" spans="2:6" x14ac:dyDescent="0.25">
      <c r="B23" s="33" t="str">
        <f>IFERROR(IF(C21&lt;60,"ABRIR PROCESSO E APLICAR MULTA DE 10%",IF(C21&lt;65,"ABRIR PROCESSO E APLICAR MULTA DE 5%","")),"")</f>
        <v>ABRIR PROCESSO E APLICAR MULTA DE 10%</v>
      </c>
      <c r="C23" s="33"/>
      <c r="D23" s="26"/>
      <c r="E23" s="26"/>
      <c r="F23" s="27"/>
    </row>
    <row r="24" spans="2:6" x14ac:dyDescent="0.25">
      <c r="B24" s="28"/>
    </row>
    <row r="29" spans="2:6" x14ac:dyDescent="0.25">
      <c r="B29" s="29" t="s">
        <v>23</v>
      </c>
      <c r="C29" s="29" t="s">
        <v>24</v>
      </c>
      <c r="D29" s="34">
        <f ca="1">TODAY()</f>
        <v>45189</v>
      </c>
      <c r="E29" s="34"/>
      <c r="F29" s="34"/>
    </row>
    <row r="30" spans="2:6" x14ac:dyDescent="0.25">
      <c r="B30" s="29" t="s">
        <v>25</v>
      </c>
    </row>
  </sheetData>
  <mergeCells count="5">
    <mergeCell ref="D2:F2"/>
    <mergeCell ref="B3:F3"/>
    <mergeCell ref="B4:F4"/>
    <mergeCell ref="B23:C23"/>
    <mergeCell ref="D29:F29"/>
  </mergeCells>
  <conditionalFormatting sqref="B12:B19">
    <cfRule type="expression" dxfId="9" priority="2">
      <formula>COUNTA($C12:$F12)=0</formula>
    </cfRule>
  </conditionalFormatting>
  <conditionalFormatting sqref="C12:F12">
    <cfRule type="duplicateValues" dxfId="8" priority="3"/>
  </conditionalFormatting>
  <conditionalFormatting sqref="C13:F13">
    <cfRule type="duplicateValues" dxfId="7" priority="4"/>
  </conditionalFormatting>
  <conditionalFormatting sqref="C14:F14">
    <cfRule type="duplicateValues" dxfId="6" priority="5"/>
  </conditionalFormatting>
  <conditionalFormatting sqref="C15:F15">
    <cfRule type="duplicateValues" dxfId="5" priority="6"/>
  </conditionalFormatting>
  <conditionalFormatting sqref="C16:F16">
    <cfRule type="duplicateValues" dxfId="4" priority="7"/>
  </conditionalFormatting>
  <conditionalFormatting sqref="C17:F17">
    <cfRule type="duplicateValues" dxfId="3" priority="8"/>
  </conditionalFormatting>
  <conditionalFormatting sqref="C18:F18">
    <cfRule type="duplicateValues" dxfId="2" priority="10"/>
  </conditionalFormatting>
  <conditionalFormatting sqref="C19:F19">
    <cfRule type="duplicateValues" dxfId="1" priority="11"/>
  </conditionalFormatting>
  <conditionalFormatting sqref="D2:F2">
    <cfRule type="expression" dxfId="0" priority="13">
      <formula>LEN(TRIM(D2))=0</formula>
    </cfRule>
  </conditionalFormatting>
  <pageMargins left="0.23611111111111099" right="0.23611111111111099" top="0.74791666666666701" bottom="0.74791666666666701" header="0.511811023622047" footer="0.511811023622047"/>
  <pageSetup paperSize="9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Guilherme Felipe Florêncio</dc:creator>
  <dc:description/>
  <cp:lastModifiedBy>Elizabete</cp:lastModifiedBy>
  <cp:revision>1</cp:revision>
  <dcterms:created xsi:type="dcterms:W3CDTF">2021-03-29T13:43:36Z</dcterms:created>
  <dcterms:modified xsi:type="dcterms:W3CDTF">2023-09-20T19:13:15Z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0x010100D4F939B3DD150E40A8A496080F0FE1EE</vt:lpwstr>
  </property>
</Properties>
</file>